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dy\Google Drive\TAG-Circuits\Op Amps\Bass Boost Amp\"/>
    </mc:Choice>
  </mc:AlternateContent>
  <bookViews>
    <workbookView xWindow="2790" yWindow="0" windowWidth="7470" windowHeight="4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  <c r="F23" i="1"/>
  <c r="F25" i="1" l="1"/>
</calcChain>
</file>

<file path=xl/sharedStrings.xml><?xml version="1.0" encoding="utf-8"?>
<sst xmlns="http://schemas.openxmlformats.org/spreadsheetml/2006/main" count="101" uniqueCount="85">
  <si>
    <t>Manufacturer PN</t>
  </si>
  <si>
    <t>Digikey PN</t>
  </si>
  <si>
    <t>Schematic Name</t>
  </si>
  <si>
    <t>Net Cost</t>
  </si>
  <si>
    <t>URL</t>
  </si>
  <si>
    <t>Misc. Supplies Needed for workshop</t>
  </si>
  <si>
    <t>Soldering Irons</t>
  </si>
  <si>
    <t>Sponge stands</t>
  </si>
  <si>
    <t>Solder</t>
  </si>
  <si>
    <t>Flux</t>
  </si>
  <si>
    <t>Wire Cutters (bulk)</t>
  </si>
  <si>
    <t>Tinsnips (couple)</t>
  </si>
  <si>
    <t>Electrical Tape</t>
  </si>
  <si>
    <t>Quantity/Board</t>
  </si>
  <si>
    <t>Net Quantity</t>
  </si>
  <si>
    <t>Stephanie, you can ignore this section -&gt;</t>
  </si>
  <si>
    <t>Not including shipping</t>
  </si>
  <si>
    <t>Supplier</t>
  </si>
  <si>
    <t>Digikey</t>
  </si>
  <si>
    <t>9V Battery Connector</t>
  </si>
  <si>
    <t>Switch for Bass Boost</t>
  </si>
  <si>
    <t>http://www.digikey.com/product-detail/en/OS202011MS2QN1/CKN9545-ND/1981416</t>
  </si>
  <si>
    <t>Potentiometer (Volume)</t>
  </si>
  <si>
    <t>http://www.digikey.com/product-detail/en/PTD902-2015K-A503/PTD902-2015K-A503-ND/3781027</t>
  </si>
  <si>
    <t>PTD902-2015K-A503-ND</t>
  </si>
  <si>
    <t>PTD902-2015K-A503</t>
  </si>
  <si>
    <t>Kit Cost</t>
  </si>
  <si>
    <t>Quantity</t>
  </si>
  <si>
    <t>Total</t>
  </si>
  <si>
    <t>Dual Op Amp</t>
  </si>
  <si>
    <t>http://www.digikey.com/product-detail/en/OPA2227PA/OPA2227PA-ND/295551</t>
  </si>
  <si>
    <t>OPA2227PA-ND</t>
  </si>
  <si>
    <t>OPA2227PA</t>
  </si>
  <si>
    <t>OS202011MS2QN1</t>
  </si>
  <si>
    <t>CKN9545-ND</t>
  </si>
  <si>
    <t>Rail Splitter</t>
  </si>
  <si>
    <t>LED (Battery Checker)</t>
  </si>
  <si>
    <t>http://www.digikey.com/product-detail/en/OVLBR4C7/365-1175-ND/827111</t>
  </si>
  <si>
    <t>http://www.digikey.com/product-detail/en/CFR-25JB-52-120R/120QBK-ND/389</t>
  </si>
  <si>
    <t>R_LED (120 Ohms)</t>
  </si>
  <si>
    <t>120QBK-ND</t>
  </si>
  <si>
    <t>CFR-25JB-52-120R</t>
  </si>
  <si>
    <t>365-1175-ND</t>
  </si>
  <si>
    <t>OVLBR4C7</t>
  </si>
  <si>
    <t>http://www.digikey.com/product-detail/en/TLE2426ILP/296-6549-5-ND/371937</t>
  </si>
  <si>
    <t>TLE2426ILP</t>
  </si>
  <si>
    <t>296-6549-5-ND</t>
  </si>
  <si>
    <t>Input Jack</t>
  </si>
  <si>
    <t>Output Jack</t>
  </si>
  <si>
    <t>http://www.digikey.com/product-detail/en/SJ1-3535NG-PI/CP1-3535NG-PI-ND/2295994</t>
  </si>
  <si>
    <t>http://www.digikey.com/product-detail/en/SJ1-3535NG-GR/CP1-3535NG-GR-ND/2295993</t>
  </si>
  <si>
    <t>CP1-3535NG-GR-ND</t>
  </si>
  <si>
    <t>CP1-3535NG-PI-ND</t>
  </si>
  <si>
    <t>SJ1-3535NG-GR</t>
  </si>
  <si>
    <t>SJ1-3535NG-PI</t>
  </si>
  <si>
    <t>Cap - 1u</t>
  </si>
  <si>
    <t>Res - 2.2k</t>
  </si>
  <si>
    <t>Res - 10k</t>
  </si>
  <si>
    <t>Cap - 0.082u</t>
  </si>
  <si>
    <t>Cap - 0.1u</t>
  </si>
  <si>
    <t xml:space="preserve">9V Battery </t>
  </si>
  <si>
    <t>ECE Store</t>
  </si>
  <si>
    <t>http://www.digikey.com/product-detail/en/84-4/36-84-4-ND/304013</t>
  </si>
  <si>
    <t>36-84-4-ND</t>
  </si>
  <si>
    <t>84-4</t>
  </si>
  <si>
    <t>http://www.digikey.com/product-detail/en/RDER71H104K0K1H03B/490-8814-ND/4770969</t>
  </si>
  <si>
    <t>490-8814-ND</t>
  </si>
  <si>
    <t>RDER71H104K0K1H03B</t>
  </si>
  <si>
    <t>Res - 100k</t>
  </si>
  <si>
    <t>http://www.digikey.com/product-detail/en/R82DC4100AA60J/399-5860-ND/2571295</t>
  </si>
  <si>
    <t>399-5860-ND</t>
  </si>
  <si>
    <t>R82DC4100AA60J</t>
  </si>
  <si>
    <t>http://www.digikey.com/product-detail/en/B32671L822J/495-3201-ND/1532421</t>
  </si>
  <si>
    <t>N/A</t>
  </si>
  <si>
    <t>495-3201-ND</t>
  </si>
  <si>
    <t>B32671L822J</t>
  </si>
  <si>
    <t>http://www.digikey.com/product-detail/en/CMF552K2000FHEK/CMF2.20KHA-ND/3622024</t>
  </si>
  <si>
    <t>CMF2.20KHA-ND</t>
  </si>
  <si>
    <t>CMF552K2000FHEK</t>
  </si>
  <si>
    <t>http://www.digikey.com/product-detail/en/CMF5510K000FKEA/CMF10.0KHHCT-ND/3621861</t>
  </si>
  <si>
    <t>CMF10.0KHHCT-ND</t>
  </si>
  <si>
    <t>CMF5510K000FKEA</t>
  </si>
  <si>
    <t>http://www.digikey.com/product-detail/en/SFR2500001003FR500/PPC100KYCT-ND/596844</t>
  </si>
  <si>
    <t>PPC100KYCT-ND</t>
  </si>
  <si>
    <t>SFR2500001003FR500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</si>
</sst>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2"/>
    <xf numFmtId="0" fontId="2" fillId="2" borderId="1" xfId="1"/>
    <xf numFmtId="164" fontId="2" fillId="2" borderId="1" xfId="1" applyNumberFormat="1"/>
    <xf numFmtId="0" fontId="5" fillId="3" borderId="0" xfId="4"/>
    <xf numFmtId="0" fontId="4" fillId="0" borderId="2" xfId="3"/>
    <xf numFmtId="0" fontId="5" fillId="3" borderId="0" xfId="4" applyAlignment="1">
      <alignment horizontal="left"/>
    </xf>
    <xf numFmtId="0" fontId="0" fillId="0" borderId="0" xfId="0" applyAlignment="1">
      <alignment horizontal="center" wrapText="1"/>
    </xf>
    <xf numFmtId="44" fontId="0" fillId="0" borderId="0" xfId="5" applyFont="1"/>
  </cellXfs>
  <cellStyles count="6">
    <cellStyle name="Check Cell" xfId="1" builtinId="23"/>
    <cellStyle name="Currency" xfId="5" builtinId="4"/>
    <cellStyle name="Heading 2" xfId="3" builtinId="17"/>
    <cellStyle name="Hyperlink" xfId="2" builtinId="8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gikey.com/product-detail/en/B32671L822J/495-3201-ND/1532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5" zoomScaleNormal="115" workbookViewId="0">
      <selection activeCell="B6" sqref="B6"/>
    </sheetView>
  </sheetViews>
  <sheetFormatPr defaultRowHeight="15" x14ac:dyDescent="0.25"/>
  <cols>
    <col min="1" max="1" width="37.42578125" bestFit="1" customWidth="1"/>
    <col min="2" max="2" width="22" bestFit="1" customWidth="1"/>
    <col min="3" max="3" width="22.140625" bestFit="1" customWidth="1"/>
    <col min="4" max="4" width="17.28515625" bestFit="1" customWidth="1"/>
    <col min="5" max="5" width="14.5703125" bestFit="1" customWidth="1"/>
    <col min="6" max="6" width="10" bestFit="1" customWidth="1"/>
    <col min="7" max="7" width="9.5703125" bestFit="1" customWidth="1"/>
    <col min="8" max="8" width="90" bestFit="1" customWidth="1"/>
  </cols>
  <sheetData>
    <row r="1" spans="1:8" ht="18" thickBot="1" x14ac:dyDescent="0.35">
      <c r="A1" s="5" t="s">
        <v>2</v>
      </c>
      <c r="B1" s="5" t="s">
        <v>0</v>
      </c>
      <c r="C1" s="5" t="s">
        <v>1</v>
      </c>
      <c r="D1" s="5" t="s">
        <v>13</v>
      </c>
      <c r="E1" s="5" t="s">
        <v>14</v>
      </c>
      <c r="F1" s="5" t="s">
        <v>3</v>
      </c>
      <c r="G1" s="5" t="s">
        <v>17</v>
      </c>
      <c r="H1" s="5" t="s">
        <v>4</v>
      </c>
    </row>
    <row r="2" spans="1:8" ht="15.75" thickTop="1" x14ac:dyDescent="0.25">
      <c r="A2" t="s">
        <v>60</v>
      </c>
      <c r="B2" t="s">
        <v>73</v>
      </c>
      <c r="C2" t="s">
        <v>73</v>
      </c>
      <c r="D2">
        <v>1</v>
      </c>
      <c r="E2">
        <f>40*D2</f>
        <v>40</v>
      </c>
      <c r="F2" s="8">
        <v>1.34</v>
      </c>
      <c r="G2" t="s">
        <v>61</v>
      </c>
      <c r="H2" t="s">
        <v>73</v>
      </c>
    </row>
    <row r="3" spans="1:8" x14ac:dyDescent="0.25">
      <c r="A3" t="s">
        <v>19</v>
      </c>
      <c r="B3" t="s">
        <v>64</v>
      </c>
      <c r="C3" t="s">
        <v>63</v>
      </c>
      <c r="D3">
        <v>1</v>
      </c>
      <c r="E3">
        <f t="shared" ref="E3:E17" si="0">40*D3</f>
        <v>40</v>
      </c>
      <c r="F3" s="8">
        <v>0.52</v>
      </c>
      <c r="G3" t="s">
        <v>18</v>
      </c>
      <c r="H3" s="1" t="s">
        <v>62</v>
      </c>
    </row>
    <row r="4" spans="1:8" x14ac:dyDescent="0.25">
      <c r="A4" t="s">
        <v>20</v>
      </c>
      <c r="B4" t="s">
        <v>33</v>
      </c>
      <c r="C4" t="s">
        <v>34</v>
      </c>
      <c r="D4">
        <v>1</v>
      </c>
      <c r="E4">
        <f t="shared" si="0"/>
        <v>40</v>
      </c>
      <c r="F4" s="8">
        <v>0.53300000000000003</v>
      </c>
      <c r="G4" t="s">
        <v>18</v>
      </c>
      <c r="H4" s="1" t="s">
        <v>21</v>
      </c>
    </row>
    <row r="5" spans="1:8" x14ac:dyDescent="0.25">
      <c r="A5" t="s">
        <v>22</v>
      </c>
      <c r="B5" t="s">
        <v>25</v>
      </c>
      <c r="C5" t="s">
        <v>24</v>
      </c>
      <c r="D5">
        <v>2</v>
      </c>
      <c r="E5">
        <f t="shared" si="0"/>
        <v>80</v>
      </c>
      <c r="F5" s="8">
        <v>1.464</v>
      </c>
      <c r="G5" t="s">
        <v>18</v>
      </c>
      <c r="H5" s="1" t="s">
        <v>23</v>
      </c>
    </row>
    <row r="6" spans="1:8" x14ac:dyDescent="0.25">
      <c r="A6" t="s">
        <v>29</v>
      </c>
      <c r="B6" t="s">
        <v>32</v>
      </c>
      <c r="C6" t="s">
        <v>31</v>
      </c>
      <c r="D6">
        <v>1</v>
      </c>
      <c r="E6">
        <f t="shared" si="0"/>
        <v>40</v>
      </c>
      <c r="F6" s="8">
        <v>4.76</v>
      </c>
      <c r="G6" t="s">
        <v>18</v>
      </c>
      <c r="H6" s="1" t="s">
        <v>30</v>
      </c>
    </row>
    <row r="7" spans="1:8" x14ac:dyDescent="0.25">
      <c r="A7" t="s">
        <v>35</v>
      </c>
      <c r="B7" t="s">
        <v>45</v>
      </c>
      <c r="C7" t="s">
        <v>46</v>
      </c>
      <c r="D7">
        <v>1</v>
      </c>
      <c r="E7">
        <f t="shared" si="0"/>
        <v>40</v>
      </c>
      <c r="F7" s="8">
        <v>1.88</v>
      </c>
      <c r="G7" t="s">
        <v>18</v>
      </c>
      <c r="H7" s="1" t="s">
        <v>44</v>
      </c>
    </row>
    <row r="8" spans="1:8" x14ac:dyDescent="0.25">
      <c r="A8" t="s">
        <v>36</v>
      </c>
      <c r="B8" t="s">
        <v>43</v>
      </c>
      <c r="C8" t="s">
        <v>42</v>
      </c>
      <c r="D8">
        <v>1</v>
      </c>
      <c r="E8">
        <f t="shared" si="0"/>
        <v>40</v>
      </c>
      <c r="F8" s="8">
        <v>0.2</v>
      </c>
      <c r="G8" t="s">
        <v>18</v>
      </c>
      <c r="H8" s="1" t="s">
        <v>37</v>
      </c>
    </row>
    <row r="9" spans="1:8" x14ac:dyDescent="0.25">
      <c r="A9" t="s">
        <v>39</v>
      </c>
      <c r="B9" t="s">
        <v>41</v>
      </c>
      <c r="C9" t="s">
        <v>40</v>
      </c>
      <c r="D9">
        <v>1</v>
      </c>
      <c r="E9">
        <f t="shared" si="0"/>
        <v>40</v>
      </c>
      <c r="F9" s="8">
        <v>0.1</v>
      </c>
      <c r="G9" t="s">
        <v>18</v>
      </c>
      <c r="H9" s="1" t="s">
        <v>38</v>
      </c>
    </row>
    <row r="10" spans="1:8" x14ac:dyDescent="0.25">
      <c r="A10" t="s">
        <v>47</v>
      </c>
      <c r="B10" t="s">
        <v>54</v>
      </c>
      <c r="C10" t="s">
        <v>52</v>
      </c>
      <c r="D10">
        <v>1</v>
      </c>
      <c r="E10">
        <f t="shared" si="0"/>
        <v>40</v>
      </c>
      <c r="F10" s="8">
        <v>1.26</v>
      </c>
      <c r="G10" t="s">
        <v>18</v>
      </c>
      <c r="H10" s="1" t="s">
        <v>49</v>
      </c>
    </row>
    <row r="11" spans="1:8" x14ac:dyDescent="0.25">
      <c r="A11" t="s">
        <v>48</v>
      </c>
      <c r="B11" t="s">
        <v>53</v>
      </c>
      <c r="C11" t="s">
        <v>51</v>
      </c>
      <c r="D11">
        <v>1</v>
      </c>
      <c r="E11">
        <f t="shared" si="0"/>
        <v>40</v>
      </c>
      <c r="F11" s="8">
        <v>1.26</v>
      </c>
      <c r="G11" t="s">
        <v>18</v>
      </c>
      <c r="H11" s="1" t="s">
        <v>50</v>
      </c>
    </row>
    <row r="12" spans="1:8" x14ac:dyDescent="0.25">
      <c r="A12" t="s">
        <v>55</v>
      </c>
      <c r="B12" t="s">
        <v>71</v>
      </c>
      <c r="C12" t="s">
        <v>70</v>
      </c>
      <c r="D12">
        <v>2</v>
      </c>
      <c r="E12">
        <f t="shared" si="0"/>
        <v>80</v>
      </c>
      <c r="F12" s="8">
        <v>0.22900000000000001</v>
      </c>
      <c r="G12" t="s">
        <v>18</v>
      </c>
      <c r="H12" s="1" t="s">
        <v>69</v>
      </c>
    </row>
    <row r="13" spans="1:8" x14ac:dyDescent="0.25">
      <c r="A13" t="s">
        <v>59</v>
      </c>
      <c r="B13" t="s">
        <v>67</v>
      </c>
      <c r="C13" t="s">
        <v>66</v>
      </c>
      <c r="D13">
        <v>2</v>
      </c>
      <c r="E13">
        <f t="shared" si="0"/>
        <v>80</v>
      </c>
      <c r="F13" s="8">
        <v>0.11799999999999999</v>
      </c>
      <c r="G13" t="s">
        <v>18</v>
      </c>
      <c r="H13" s="1" t="s">
        <v>65</v>
      </c>
    </row>
    <row r="14" spans="1:8" x14ac:dyDescent="0.25">
      <c r="A14" t="s">
        <v>58</v>
      </c>
      <c r="B14" t="s">
        <v>75</v>
      </c>
      <c r="C14" t="s">
        <v>74</v>
      </c>
      <c r="D14">
        <v>2</v>
      </c>
      <c r="E14">
        <f t="shared" si="0"/>
        <v>80</v>
      </c>
      <c r="F14" s="8">
        <v>0.503</v>
      </c>
      <c r="G14" t="s">
        <v>18</v>
      </c>
      <c r="H14" s="1" t="s">
        <v>72</v>
      </c>
    </row>
    <row r="15" spans="1:8" x14ac:dyDescent="0.25">
      <c r="A15" t="s">
        <v>56</v>
      </c>
      <c r="B15" t="s">
        <v>78</v>
      </c>
      <c r="C15" t="s">
        <v>77</v>
      </c>
      <c r="D15">
        <v>2</v>
      </c>
      <c r="E15">
        <f t="shared" si="0"/>
        <v>80</v>
      </c>
      <c r="F15" s="8">
        <v>0.24099999999999999</v>
      </c>
      <c r="G15" t="s">
        <v>18</v>
      </c>
      <c r="H15" s="1" t="s">
        <v>76</v>
      </c>
    </row>
    <row r="16" spans="1:8" x14ac:dyDescent="0.25">
      <c r="A16" t="s">
        <v>57</v>
      </c>
      <c r="B16" t="s">
        <v>81</v>
      </c>
      <c r="C16" t="s">
        <v>80</v>
      </c>
      <c r="D16">
        <v>2</v>
      </c>
      <c r="E16">
        <f t="shared" si="0"/>
        <v>80</v>
      </c>
      <c r="F16" s="8">
        <v>0.17599999999999999</v>
      </c>
      <c r="G16" t="s">
        <v>18</v>
      </c>
      <c r="H16" s="1" t="s">
        <v>79</v>
      </c>
    </row>
    <row r="17" spans="1:8" x14ac:dyDescent="0.25">
      <c r="A17" t="s">
        <v>68</v>
      </c>
      <c r="B17" t="s">
        <v>84</v>
      </c>
      <c r="C17" t="s">
        <v>83</v>
      </c>
      <c r="D17">
        <v>2</v>
      </c>
      <c r="E17">
        <f t="shared" si="0"/>
        <v>80</v>
      </c>
      <c r="F17" s="8">
        <v>7.2400000000000006E-2</v>
      </c>
      <c r="G17" t="s">
        <v>18</v>
      </c>
      <c r="H17" s="1" t="s">
        <v>82</v>
      </c>
    </row>
    <row r="22" spans="1:8" ht="15.75" thickBot="1" x14ac:dyDescent="0.3">
      <c r="B22" s="6" t="s">
        <v>5</v>
      </c>
      <c r="C22" s="6"/>
    </row>
    <row r="23" spans="1:8" ht="16.5" thickTop="1" thickBot="1" x14ac:dyDescent="0.3">
      <c r="A23" s="7" t="s">
        <v>15</v>
      </c>
      <c r="B23" s="4" t="s">
        <v>6</v>
      </c>
      <c r="C23" s="4"/>
      <c r="E23" s="2" t="s">
        <v>26</v>
      </c>
      <c r="F23" s="3">
        <f>SUM(F2:F17)</f>
        <v>14.656399999999998</v>
      </c>
    </row>
    <row r="24" spans="1:8" ht="16.5" thickTop="1" thickBot="1" x14ac:dyDescent="0.3">
      <c r="A24" s="7"/>
      <c r="B24" s="4" t="s">
        <v>7</v>
      </c>
      <c r="C24" s="4"/>
      <c r="E24" s="2" t="s">
        <v>27</v>
      </c>
      <c r="F24" s="2">
        <v>40</v>
      </c>
    </row>
    <row r="25" spans="1:8" ht="16.5" thickTop="1" thickBot="1" x14ac:dyDescent="0.3">
      <c r="B25" s="4" t="s">
        <v>8</v>
      </c>
      <c r="C25" s="4"/>
      <c r="E25" s="2" t="s">
        <v>28</v>
      </c>
      <c r="F25" s="3">
        <f>F24*F23</f>
        <v>586.25599999999986</v>
      </c>
    </row>
    <row r="26" spans="1:8" ht="15.75" thickTop="1" x14ac:dyDescent="0.25">
      <c r="B26" s="4" t="s">
        <v>9</v>
      </c>
      <c r="C26" s="4"/>
      <c r="F26" t="s">
        <v>16</v>
      </c>
    </row>
    <row r="27" spans="1:8" x14ac:dyDescent="0.25">
      <c r="B27" s="4" t="s">
        <v>10</v>
      </c>
      <c r="C27" s="4"/>
    </row>
    <row r="28" spans="1:8" x14ac:dyDescent="0.25">
      <c r="B28" s="4" t="s">
        <v>11</v>
      </c>
      <c r="C28" s="4"/>
    </row>
    <row r="29" spans="1:8" x14ac:dyDescent="0.25">
      <c r="B29" s="4" t="s">
        <v>12</v>
      </c>
      <c r="C29" s="4"/>
    </row>
  </sheetData>
  <mergeCells count="2">
    <mergeCell ref="B22:C22"/>
    <mergeCell ref="A23:A24"/>
  </mergeCells>
  <hyperlinks>
    <hyperlink ref="H1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Salz</dc:creator>
  <cp:lastModifiedBy>Brady Salz</cp:lastModifiedBy>
  <dcterms:created xsi:type="dcterms:W3CDTF">2015-09-18T03:23:07Z</dcterms:created>
  <dcterms:modified xsi:type="dcterms:W3CDTF">2015-11-10T00:09:27Z</dcterms:modified>
</cp:coreProperties>
</file>